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ullin\Desktop\UCSC\10A Financial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7" i="1" l="1"/>
</calcChain>
</file>

<file path=xl/sharedStrings.xml><?xml version="1.0" encoding="utf-8"?>
<sst xmlns="http://schemas.openxmlformats.org/spreadsheetml/2006/main" count="105" uniqueCount="87">
  <si>
    <t>Cost of an Acquistion</t>
  </si>
  <si>
    <t xml:space="preserve">Purchase Price </t>
  </si>
  <si>
    <t>Sales tax</t>
  </si>
  <si>
    <t>Transportation costs</t>
  </si>
  <si>
    <t>Modification and installation costs</t>
  </si>
  <si>
    <t>Date</t>
  </si>
  <si>
    <t>Debit</t>
  </si>
  <si>
    <t>Credit</t>
  </si>
  <si>
    <t>Description</t>
  </si>
  <si>
    <t>Post Ref</t>
  </si>
  <si>
    <t>Page 69</t>
  </si>
  <si>
    <t>General Journal</t>
  </si>
  <si>
    <t>April</t>
  </si>
  <si>
    <t>Equipment</t>
  </si>
  <si>
    <t xml:space="preserve">      Accounts Payable</t>
  </si>
  <si>
    <t>Depreciation Exp, Equip.</t>
  </si>
  <si>
    <t xml:space="preserve">      Accumulated Dep, Equip.</t>
  </si>
  <si>
    <t>Property Plant and Equipment</t>
  </si>
  <si>
    <t>Less Accumulated Depreciation, Equip.</t>
  </si>
  <si>
    <t>Book Value</t>
  </si>
  <si>
    <t>Balance Sheet Presentation:</t>
  </si>
  <si>
    <t>Depreciation Methods:</t>
  </si>
  <si>
    <t>1.  Straight Line</t>
  </si>
  <si>
    <t>2.  Double Declining Balance</t>
  </si>
  <si>
    <t>3.  Sum of the Years Digits</t>
  </si>
  <si>
    <t>4.  Units of Output</t>
  </si>
  <si>
    <t>5. ACRS/MACRS</t>
  </si>
  <si>
    <t>Data:</t>
  </si>
  <si>
    <t>Cost</t>
  </si>
  <si>
    <t>Salvage</t>
  </si>
  <si>
    <t>Useful Life</t>
  </si>
  <si>
    <t>10 years</t>
  </si>
  <si>
    <t>Purchase Date</t>
  </si>
  <si>
    <t>7/1/201X</t>
  </si>
  <si>
    <t>Production Useful Life</t>
  </si>
  <si>
    <t>100,000 miles</t>
  </si>
  <si>
    <t>1980, TRA 1986</t>
  </si>
  <si>
    <t>MACRS</t>
  </si>
  <si>
    <t>5 year Class Property</t>
  </si>
  <si>
    <t xml:space="preserve">Formula: </t>
  </si>
  <si>
    <t>(Cost - Salvage)</t>
  </si>
  <si>
    <t>&lt;-- Depreciable Base</t>
  </si>
  <si>
    <t>Disposition of Assets:</t>
  </si>
  <si>
    <t>Loss on Sale</t>
  </si>
  <si>
    <t>Gain on Sale</t>
  </si>
  <si>
    <t>Disposal (Discard)</t>
  </si>
  <si>
    <t>Trade In:</t>
  </si>
  <si>
    <t xml:space="preserve">     1. Record Deprectiaon up to the date of trade in</t>
  </si>
  <si>
    <t xml:space="preserve">     2. Record the trade in of the old and purchase of the new</t>
  </si>
  <si>
    <t>Accumulated Dep, Equip.</t>
  </si>
  <si>
    <t>A. Financial Reporting: Losses on trade ins are recognized, gains are not</t>
  </si>
  <si>
    <t>B. Tax reporting, neither gains nor losses on trade ins are recognized</t>
  </si>
  <si>
    <t>= Depletion per Unit</t>
  </si>
  <si>
    <t>July</t>
  </si>
  <si>
    <t>Depletion Expense</t>
  </si>
  <si>
    <t xml:space="preserve">      Accumulated Depletion</t>
  </si>
  <si>
    <t>DEPLETION</t>
  </si>
  <si>
    <t>INTANGIBLE ASSETS</t>
  </si>
  <si>
    <t>Patents</t>
  </si>
  <si>
    <t>Trademarks</t>
  </si>
  <si>
    <t>Trade Names</t>
  </si>
  <si>
    <t>Brand Names</t>
  </si>
  <si>
    <t>Franchises</t>
  </si>
  <si>
    <t>Copyright</t>
  </si>
  <si>
    <t>17 years</t>
  </si>
  <si>
    <t>Life + 70 years</t>
  </si>
  <si>
    <t>Dec</t>
  </si>
  <si>
    <t>Page 83</t>
  </si>
  <si>
    <t>Page 72</t>
  </si>
  <si>
    <t>Amortization Patent Expense</t>
  </si>
  <si>
    <t xml:space="preserve">      Patent</t>
  </si>
  <si>
    <t>7 year Class property</t>
  </si>
  <si>
    <t>to purchase equipment</t>
  </si>
  <si>
    <t>to record depreciation</t>
  </si>
  <si>
    <t>Estimated units 
of the Resource</t>
  </si>
  <si>
    <r>
      <rPr>
        <sz val="20"/>
        <color theme="1"/>
        <rFont val="Calibri"/>
        <family val="2"/>
      </rPr>
      <t xml:space="preserve">❶ </t>
    </r>
    <r>
      <rPr>
        <sz val="20"/>
        <color theme="1"/>
        <rFont val="Calibri"/>
        <family val="2"/>
        <scheme val="minor"/>
      </rPr>
      <t>Land vs. Land Improvements</t>
    </r>
  </si>
  <si>
    <r>
      <rPr>
        <sz val="20"/>
        <color theme="1"/>
        <rFont val="Calibri"/>
        <family val="2"/>
      </rPr>
      <t xml:space="preserve">❷ </t>
    </r>
    <r>
      <rPr>
        <sz val="20"/>
        <color theme="1"/>
        <rFont val="Calibri"/>
        <family val="2"/>
        <scheme val="minor"/>
      </rPr>
      <t>Apportionment (Lump Sum Purchase)</t>
    </r>
  </si>
  <si>
    <r>
      <rPr>
        <sz val="20"/>
        <color theme="1"/>
        <rFont val="Calibri"/>
        <family val="2"/>
      </rPr>
      <t xml:space="preserve">❸ Ordinary Repairs, Additions, Betterments, </t>
    </r>
    <r>
      <rPr>
        <sz val="20"/>
        <color theme="1"/>
        <rFont val="Calibri"/>
        <family val="2"/>
        <scheme val="minor"/>
      </rPr>
      <t>Extra Ordinary Repairs</t>
    </r>
  </si>
  <si>
    <t>Amortization, not Depreciation</t>
  </si>
  <si>
    <t>Asset Turnover</t>
  </si>
  <si>
    <t>Net Sales</t>
  </si>
  <si>
    <t>Average Total Assets</t>
  </si>
  <si>
    <t>($3,761,548.00-$3,615,789)/2</t>
  </si>
  <si>
    <t>= 1.18</t>
  </si>
  <si>
    <t>generates $1.18 for
every dollar of assets</t>
  </si>
  <si>
    <t>UCSC Textbook: Commerical Substance means future cash flows will differ due to new machine, G/L Recognized</t>
  </si>
  <si>
    <t>If no Commerical Substance, G/L are absorbed into the new value of the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</si>
</sst>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</font>
    <font>
      <b/>
      <i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3" fillId="0" borderId="0" xfId="0" applyFont="1"/>
    <xf numFmtId="44" fontId="3" fillId="0" borderId="0" xfId="1" applyFont="1"/>
    <xf numFmtId="0" fontId="5" fillId="0" borderId="0" xfId="0" applyFont="1"/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2" borderId="9" xfId="0" applyFont="1" applyFill="1" applyBorder="1"/>
    <xf numFmtId="0" fontId="0" fillId="2" borderId="10" xfId="0" applyFill="1" applyBorder="1"/>
    <xf numFmtId="0" fontId="0" fillId="2" borderId="15" xfId="0" applyFill="1" applyBorder="1"/>
    <xf numFmtId="0" fontId="3" fillId="2" borderId="16" xfId="0" applyFont="1" applyFill="1" applyBorder="1"/>
    <xf numFmtId="44" fontId="3" fillId="2" borderId="0" xfId="1" applyFont="1" applyFill="1" applyBorder="1"/>
    <xf numFmtId="0" fontId="0" fillId="2" borderId="0" xfId="0" applyFill="1" applyBorder="1"/>
    <xf numFmtId="0" fontId="0" fillId="2" borderId="17" xfId="0" applyFill="1" applyBorder="1"/>
    <xf numFmtId="44" fontId="3" fillId="2" borderId="1" xfId="1" applyFont="1" applyFill="1" applyBorder="1"/>
    <xf numFmtId="0" fontId="0" fillId="2" borderId="16" xfId="0" applyFill="1" applyBorder="1"/>
    <xf numFmtId="0" fontId="3" fillId="2" borderId="0" xfId="0" applyFont="1" applyFill="1" applyBorder="1"/>
    <xf numFmtId="0" fontId="6" fillId="2" borderId="0" xfId="0" applyFont="1" applyFill="1" applyBorder="1"/>
    <xf numFmtId="44" fontId="0" fillId="2" borderId="0" xfId="0" applyNumberFormat="1" applyFill="1" applyBorder="1"/>
    <xf numFmtId="0" fontId="3" fillId="2" borderId="1" xfId="0" applyFont="1" applyFill="1" applyBorder="1"/>
    <xf numFmtId="0" fontId="0" fillId="2" borderId="1" xfId="0" applyFill="1" applyBorder="1"/>
    <xf numFmtId="44" fontId="3" fillId="2" borderId="1" xfId="0" applyNumberFormat="1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3" fillId="3" borderId="14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0" fontId="0" fillId="3" borderId="2" xfId="0" applyFont="1" applyFill="1" applyBorder="1"/>
    <xf numFmtId="0" fontId="3" fillId="3" borderId="2" xfId="0" applyFont="1" applyFill="1" applyBorder="1" applyAlignment="1">
      <alignment horizontal="center"/>
    </xf>
    <xf numFmtId="44" fontId="3" fillId="3" borderId="2" xfId="1" applyFont="1" applyFill="1" applyBorder="1"/>
    <xf numFmtId="0" fontId="3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2" borderId="16" xfId="0" applyFont="1" applyFill="1" applyBorder="1"/>
    <xf numFmtId="0" fontId="5" fillId="4" borderId="9" xfId="0" applyFont="1" applyFill="1" applyBorder="1"/>
    <xf numFmtId="0" fontId="0" fillId="4" borderId="10" xfId="0" applyFill="1" applyBorder="1"/>
    <xf numFmtId="0" fontId="0" fillId="4" borderId="16" xfId="0" applyFill="1" applyBorder="1"/>
    <xf numFmtId="0" fontId="0" fillId="4" borderId="0" xfId="0" applyFill="1" applyBorder="1"/>
    <xf numFmtId="0" fontId="0" fillId="4" borderId="18" xfId="0" applyFill="1" applyBorder="1"/>
    <xf numFmtId="0" fontId="0" fillId="4" borderId="19" xfId="0" applyFill="1" applyBorder="1"/>
    <xf numFmtId="0" fontId="3" fillId="2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44" fontId="3" fillId="2" borderId="7" xfId="1" applyFont="1" applyFill="1" applyBorder="1"/>
    <xf numFmtId="0" fontId="0" fillId="2" borderId="8" xfId="0" applyFill="1" applyBorder="1"/>
    <xf numFmtId="0" fontId="3" fillId="2" borderId="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4" fontId="3" fillId="2" borderId="17" xfId="1" applyFont="1" applyFill="1" applyBorder="1"/>
    <xf numFmtId="0" fontId="3" fillId="2" borderId="19" xfId="0" applyFont="1" applyFill="1" applyBorder="1" applyAlignment="1">
      <alignment horizontal="left"/>
    </xf>
    <xf numFmtId="10" fontId="3" fillId="5" borderId="2" xfId="2" applyNumberFormat="1" applyFont="1" applyFill="1" applyBorder="1"/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5" xfId="0" applyFont="1" applyFill="1" applyBorder="1" applyAlignment="1"/>
    <xf numFmtId="0" fontId="3" fillId="5" borderId="24" xfId="0" applyFont="1" applyFill="1" applyBorder="1" applyAlignment="1">
      <alignment horizontal="center"/>
    </xf>
    <xf numFmtId="10" fontId="3" fillId="5" borderId="25" xfId="2" applyNumberFormat="1" applyFont="1" applyFill="1" applyBorder="1"/>
    <xf numFmtId="0" fontId="3" fillId="5" borderId="26" xfId="0" applyFont="1" applyFill="1" applyBorder="1" applyAlignment="1">
      <alignment horizontal="center"/>
    </xf>
    <xf numFmtId="10" fontId="3" fillId="5" borderId="27" xfId="2" applyNumberFormat="1" applyFont="1" applyFill="1" applyBorder="1"/>
    <xf numFmtId="10" fontId="3" fillId="5" borderId="28" xfId="2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2" xfId="0" applyFill="1" applyBorder="1"/>
    <xf numFmtId="0" fontId="0" fillId="2" borderId="2" xfId="0" applyFont="1" applyFill="1" applyBorder="1"/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/>
    <xf numFmtId="0" fontId="11" fillId="2" borderId="16" xfId="0" applyFont="1" applyFill="1" applyBorder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2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8" fillId="4" borderId="0" xfId="0" applyFont="1" applyFill="1" applyBorder="1" applyAlignment="1">
      <alignment horizontal="center"/>
    </xf>
    <xf numFmtId="44" fontId="9" fillId="4" borderId="0" xfId="1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0" fillId="4" borderId="15" xfId="0" applyFill="1" applyBorder="1"/>
    <xf numFmtId="0" fontId="8" fillId="4" borderId="20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 wrapText="1"/>
    </xf>
    <xf numFmtId="164" fontId="8" fillId="4" borderId="0" xfId="1" applyNumberFormat="1" applyFont="1" applyFill="1" applyBorder="1" applyAlignment="1">
      <alignment horizontal="center"/>
    </xf>
    <xf numFmtId="0" fontId="6" fillId="6" borderId="0" xfId="0" applyFont="1" applyFill="1"/>
    <xf numFmtId="0" fontId="0" fillId="6" borderId="0" xfId="0" applyFill="1"/>
  </cellXfs>
  <cellStyles count="5">
    <cellStyle name="Currency" xfId="1" builtinId="4"/>
    <cellStyle name="Currency 2" xfId="3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colors>
    <mruColors>
      <color rgb="FFE3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40</xdr:row>
      <xdr:rowOff>0</xdr:rowOff>
    </xdr:from>
    <xdr:to>
      <xdr:col>10</xdr:col>
      <xdr:colOff>902936</xdr:colOff>
      <xdr:row>57</xdr:row>
      <xdr:rowOff>152400</xdr:rowOff>
    </xdr:to>
    <xdr:pic>
      <xdr:nvPicPr>
        <xdr:cNvPr id="2" name="irc_mi" descr="http://mckonlyasbury.typepad.com/.a/6a00d835360fa069e2015433a30693970c-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0153650"/>
          <a:ext cx="6951311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968979</xdr:colOff>
      <xdr:row>43</xdr:row>
      <xdr:rowOff>74170</xdr:rowOff>
    </xdr:from>
    <xdr:to>
      <xdr:col>3</xdr:col>
      <xdr:colOff>1258628</xdr:colOff>
      <xdr:row>53</xdr:row>
      <xdr:rowOff>124041</xdr:rowOff>
    </xdr:to>
    <xdr:sp macro="" textlink="">
      <xdr:nvSpPr>
        <xdr:cNvPr id="3" name="Curved Right Arrow 2"/>
        <xdr:cNvSpPr/>
      </xdr:nvSpPr>
      <xdr:spPr>
        <a:xfrm rot="20057902">
          <a:off x="4464654" y="10942195"/>
          <a:ext cx="1794599" cy="2431121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19" workbookViewId="0">
      <selection activeCell="O46" sqref="O46"/>
    </sheetView>
  </sheetViews>
  <sheetFormatPr defaultRowHeight="15" x14ac:dyDescent="0.25"/>
  <cols>
    <col min="1" max="1" width="32" bestFit="1" customWidth="1"/>
    <col min="2" max="2" width="20.42578125" customWidth="1"/>
    <col min="3" max="3" width="22.5703125" customWidth="1"/>
    <col min="4" max="4" width="24.140625" customWidth="1"/>
    <col min="5" max="5" width="16" bestFit="1" customWidth="1"/>
    <col min="6" max="6" width="3" customWidth="1"/>
    <col min="7" max="7" width="14" customWidth="1"/>
    <col min="8" max="8" width="32.5703125" customWidth="1"/>
    <col min="9" max="9" width="11" customWidth="1"/>
    <col min="10" max="10" width="16" bestFit="1" customWidth="1"/>
    <col min="11" max="11" width="17.5703125" bestFit="1" customWidth="1"/>
    <col min="12" max="12" width="16" customWidth="1"/>
  </cols>
  <sheetData>
    <row r="1" spans="1:12" ht="15.75" thickBot="1" x14ac:dyDescent="0.3"/>
    <row r="2" spans="1:12" ht="26.25" x14ac:dyDescent="0.4">
      <c r="A2" s="7" t="s">
        <v>0</v>
      </c>
      <c r="B2" s="8"/>
      <c r="C2" s="8"/>
      <c r="D2" s="8"/>
      <c r="E2" s="8"/>
      <c r="F2" s="36" t="s">
        <v>11</v>
      </c>
      <c r="G2" s="37"/>
      <c r="H2" s="37"/>
      <c r="I2" s="37"/>
      <c r="J2" s="38"/>
      <c r="K2" s="25" t="s">
        <v>10</v>
      </c>
      <c r="L2" s="9"/>
    </row>
    <row r="3" spans="1:12" ht="18.75" x14ac:dyDescent="0.3">
      <c r="A3" s="10" t="s">
        <v>1</v>
      </c>
      <c r="B3" s="11">
        <v>18000</v>
      </c>
      <c r="C3" s="12"/>
      <c r="D3" s="12"/>
      <c r="E3" s="12"/>
      <c r="F3" s="26"/>
      <c r="G3" s="27" t="s">
        <v>5</v>
      </c>
      <c r="H3" s="27" t="s">
        <v>8</v>
      </c>
      <c r="I3" s="28" t="s">
        <v>9</v>
      </c>
      <c r="J3" s="29" t="s">
        <v>6</v>
      </c>
      <c r="K3" s="29" t="s">
        <v>7</v>
      </c>
      <c r="L3" s="13"/>
    </row>
    <row r="4" spans="1:12" ht="18.75" x14ac:dyDescent="0.3">
      <c r="A4" s="10" t="s">
        <v>2</v>
      </c>
      <c r="B4" s="11">
        <v>1400</v>
      </c>
      <c r="C4" s="12"/>
      <c r="D4" s="12"/>
      <c r="E4" s="12"/>
      <c r="F4" s="26">
        <v>1</v>
      </c>
      <c r="G4" s="29" t="s">
        <v>12</v>
      </c>
      <c r="H4" s="27"/>
      <c r="I4" s="27"/>
      <c r="J4" s="27"/>
      <c r="K4" s="27"/>
      <c r="L4" s="13"/>
    </row>
    <row r="5" spans="1:12" ht="18" customHeight="1" x14ac:dyDescent="0.3">
      <c r="A5" s="10" t="s">
        <v>3</v>
      </c>
      <c r="B5" s="11">
        <v>680</v>
      </c>
      <c r="C5" s="12"/>
      <c r="D5" s="12"/>
      <c r="E5" s="12"/>
      <c r="F5" s="26">
        <v>2</v>
      </c>
      <c r="G5" s="29">
        <v>16</v>
      </c>
      <c r="H5" s="27" t="s">
        <v>13</v>
      </c>
      <c r="I5" s="27"/>
      <c r="J5" s="30">
        <v>20880</v>
      </c>
      <c r="K5" s="30"/>
      <c r="L5" s="13"/>
    </row>
    <row r="6" spans="1:12" ht="18.75" x14ac:dyDescent="0.3">
      <c r="A6" s="10" t="s">
        <v>4</v>
      </c>
      <c r="B6" s="11">
        <v>800</v>
      </c>
      <c r="C6" s="12"/>
      <c r="D6" s="12"/>
      <c r="E6" s="12"/>
      <c r="F6" s="26">
        <v>3</v>
      </c>
      <c r="G6" s="29"/>
      <c r="H6" s="27" t="s">
        <v>14</v>
      </c>
      <c r="I6" s="27"/>
      <c r="J6" s="30"/>
      <c r="K6" s="30">
        <v>20880</v>
      </c>
      <c r="L6" s="13"/>
    </row>
    <row r="7" spans="1:12" ht="19.5" thickBot="1" x14ac:dyDescent="0.35">
      <c r="A7" s="10"/>
      <c r="B7" s="14">
        <f>SUM(B3:B6)</f>
        <v>20880</v>
      </c>
      <c r="C7" s="12"/>
      <c r="D7" s="12"/>
      <c r="E7" s="12"/>
      <c r="F7" s="26">
        <v>4</v>
      </c>
      <c r="G7" s="29"/>
      <c r="H7" s="27" t="s">
        <v>72</v>
      </c>
      <c r="I7" s="27"/>
      <c r="J7" s="27"/>
      <c r="K7" s="27"/>
      <c r="L7" s="13"/>
    </row>
    <row r="8" spans="1:12" ht="18.75" customHeight="1" thickTop="1" x14ac:dyDescent="0.3">
      <c r="A8" s="15"/>
      <c r="B8" s="12"/>
      <c r="C8" s="12"/>
      <c r="D8" s="12"/>
      <c r="E8" s="12"/>
      <c r="F8" s="26">
        <v>5</v>
      </c>
      <c r="G8" s="29"/>
      <c r="H8" s="27"/>
      <c r="I8" s="27"/>
      <c r="J8" s="27"/>
      <c r="K8" s="27"/>
      <c r="L8" s="13"/>
    </row>
    <row r="9" spans="1:12" ht="18.75" customHeight="1" x14ac:dyDescent="0.3">
      <c r="A9" s="15"/>
      <c r="B9" s="12"/>
      <c r="C9" s="12"/>
      <c r="D9" s="12"/>
      <c r="E9" s="12"/>
      <c r="F9" s="26">
        <v>6</v>
      </c>
      <c r="G9" s="29">
        <v>30</v>
      </c>
      <c r="H9" s="27" t="s">
        <v>15</v>
      </c>
      <c r="I9" s="27"/>
      <c r="J9" s="30">
        <v>90</v>
      </c>
      <c r="K9" s="30"/>
      <c r="L9" s="13"/>
    </row>
    <row r="10" spans="1:12" ht="26.25" x14ac:dyDescent="0.4">
      <c r="A10" s="39" t="s">
        <v>75</v>
      </c>
      <c r="B10" s="12"/>
      <c r="C10" s="12"/>
      <c r="D10" s="12"/>
      <c r="E10" s="12"/>
      <c r="F10" s="26">
        <v>7</v>
      </c>
      <c r="G10" s="29"/>
      <c r="H10" s="27" t="s">
        <v>16</v>
      </c>
      <c r="I10" s="27"/>
      <c r="J10" s="30"/>
      <c r="K10" s="30">
        <v>90</v>
      </c>
      <c r="L10" s="13"/>
    </row>
    <row r="11" spans="1:12" ht="26.25" x14ac:dyDescent="0.4">
      <c r="A11" s="39" t="s">
        <v>76</v>
      </c>
      <c r="B11" s="12"/>
      <c r="C11" s="12"/>
      <c r="D11" s="12"/>
      <c r="E11" s="12"/>
      <c r="F11" s="26">
        <v>8</v>
      </c>
      <c r="G11" s="29"/>
      <c r="H11" s="27" t="s">
        <v>73</v>
      </c>
      <c r="I11" s="27"/>
      <c r="J11" s="27"/>
      <c r="K11" s="27"/>
      <c r="L11" s="13"/>
    </row>
    <row r="12" spans="1:12" ht="26.25" x14ac:dyDescent="0.4">
      <c r="A12" s="39" t="s">
        <v>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2" ht="18.75" customHeight="1" x14ac:dyDescent="0.25">
      <c r="A13" s="15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8.75" customHeight="1" x14ac:dyDescent="0.35">
      <c r="A14" s="73" t="s">
        <v>20</v>
      </c>
      <c r="B14" s="16"/>
      <c r="C14" s="16"/>
      <c r="D14" s="16"/>
      <c r="E14" s="12"/>
      <c r="F14" s="12"/>
      <c r="G14" s="12"/>
      <c r="H14" s="12"/>
      <c r="I14" s="12"/>
      <c r="J14" s="12"/>
      <c r="K14" s="12"/>
      <c r="L14" s="13"/>
    </row>
    <row r="15" spans="1:12" ht="18.75" customHeight="1" x14ac:dyDescent="0.3">
      <c r="A15" s="15"/>
      <c r="B15" s="17" t="s">
        <v>17</v>
      </c>
      <c r="C15" s="16"/>
      <c r="D15" s="16"/>
      <c r="E15" s="12"/>
      <c r="F15" s="12"/>
      <c r="G15" s="12"/>
      <c r="H15" s="12"/>
      <c r="I15" s="12"/>
      <c r="J15" s="12"/>
      <c r="K15" s="12"/>
      <c r="L15" s="13"/>
    </row>
    <row r="16" spans="1:12" ht="18.75" customHeight="1" x14ac:dyDescent="0.3">
      <c r="A16" s="15"/>
      <c r="B16" s="16" t="s">
        <v>13</v>
      </c>
      <c r="C16" s="16"/>
      <c r="D16" s="11">
        <v>20880</v>
      </c>
      <c r="E16" s="18"/>
      <c r="F16" s="12"/>
      <c r="G16" s="12"/>
      <c r="H16" s="12"/>
      <c r="I16" s="12"/>
      <c r="J16" s="12"/>
      <c r="K16" s="12"/>
      <c r="L16" s="13"/>
    </row>
    <row r="17" spans="1:12" ht="18.75" customHeight="1" x14ac:dyDescent="0.3">
      <c r="A17" s="15"/>
      <c r="B17" s="16" t="s">
        <v>18</v>
      </c>
      <c r="C17" s="16"/>
      <c r="D17" s="11">
        <v>90</v>
      </c>
      <c r="E17" s="16"/>
      <c r="F17" s="12"/>
      <c r="G17" s="12"/>
      <c r="H17" s="12"/>
      <c r="I17" s="12"/>
      <c r="J17" s="12"/>
      <c r="K17" s="12"/>
      <c r="L17" s="13"/>
    </row>
    <row r="18" spans="1:12" ht="18.75" customHeight="1" thickBot="1" x14ac:dyDescent="0.35">
      <c r="A18" s="15"/>
      <c r="B18" s="19" t="s">
        <v>19</v>
      </c>
      <c r="C18" s="20"/>
      <c r="D18" s="20"/>
      <c r="E18" s="21">
        <f>D16-D17</f>
        <v>20790</v>
      </c>
      <c r="F18" s="12"/>
      <c r="G18" s="12"/>
      <c r="H18" s="12"/>
      <c r="I18" s="12"/>
      <c r="J18" s="12"/>
      <c r="K18" s="12"/>
      <c r="L18" s="13"/>
    </row>
    <row r="19" spans="1:12" ht="18.75" customHeight="1" thickTop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 ht="18.75" customHeight="1" x14ac:dyDescent="0.25"/>
    <row r="21" spans="1:12" ht="26.25" x14ac:dyDescent="0.4">
      <c r="A21" s="3" t="s">
        <v>21</v>
      </c>
      <c r="C21" s="3" t="s">
        <v>39</v>
      </c>
    </row>
    <row r="22" spans="1:12" ht="18.75" customHeight="1" x14ac:dyDescent="0.35">
      <c r="A22" s="1" t="s">
        <v>22</v>
      </c>
      <c r="D22" s="33" t="s">
        <v>40</v>
      </c>
      <c r="E22" s="34" t="s">
        <v>41</v>
      </c>
      <c r="L22" s="4"/>
    </row>
    <row r="23" spans="1:12" ht="18.75" customHeight="1" x14ac:dyDescent="0.35">
      <c r="A23" s="1" t="s">
        <v>23</v>
      </c>
      <c r="D23" s="35" t="s">
        <v>30</v>
      </c>
      <c r="E23" s="34"/>
    </row>
    <row r="24" spans="1:12" ht="18.75" customHeight="1" x14ac:dyDescent="0.3">
      <c r="A24" s="32" t="s">
        <v>24</v>
      </c>
      <c r="H24" s="5"/>
    </row>
    <row r="25" spans="1:12" ht="18.75" customHeight="1" x14ac:dyDescent="0.3">
      <c r="A25" s="1" t="s">
        <v>25</v>
      </c>
    </row>
    <row r="26" spans="1:12" ht="18.75" customHeight="1" x14ac:dyDescent="0.3">
      <c r="A26" s="1" t="s">
        <v>26</v>
      </c>
    </row>
    <row r="27" spans="1:12" ht="18.75" customHeight="1" thickBot="1" x14ac:dyDescent="0.3"/>
    <row r="28" spans="1:12" ht="26.25" x14ac:dyDescent="0.4">
      <c r="A28" s="3" t="s">
        <v>27</v>
      </c>
      <c r="G28" s="7" t="s">
        <v>42</v>
      </c>
      <c r="H28" s="8"/>
      <c r="I28" s="8"/>
      <c r="J28" s="8"/>
      <c r="K28" s="46" t="s">
        <v>13</v>
      </c>
      <c r="L28" s="47"/>
    </row>
    <row r="29" spans="1:12" ht="18.75" customHeight="1" x14ac:dyDescent="0.3">
      <c r="A29" s="5" t="s">
        <v>28</v>
      </c>
      <c r="B29" s="2">
        <v>125000</v>
      </c>
      <c r="G29" s="15"/>
      <c r="H29" s="48" t="s">
        <v>45</v>
      </c>
      <c r="I29" s="12"/>
      <c r="J29" s="12"/>
      <c r="K29" s="49">
        <v>100000</v>
      </c>
      <c r="L29" s="13"/>
    </row>
    <row r="30" spans="1:12" ht="18.75" customHeight="1" x14ac:dyDescent="0.3">
      <c r="A30" s="5" t="s">
        <v>29</v>
      </c>
      <c r="B30" s="2">
        <v>25000</v>
      </c>
      <c r="G30" s="15"/>
      <c r="H30" s="48" t="s">
        <v>43</v>
      </c>
      <c r="I30" s="12"/>
      <c r="J30" s="12"/>
      <c r="K30" s="50"/>
      <c r="L30" s="13"/>
    </row>
    <row r="31" spans="1:12" ht="18.75" customHeight="1" x14ac:dyDescent="0.3">
      <c r="A31" s="5" t="s">
        <v>30</v>
      </c>
      <c r="B31" s="2" t="s">
        <v>31</v>
      </c>
      <c r="G31" s="15"/>
      <c r="H31" s="48" t="s">
        <v>44</v>
      </c>
      <c r="I31" s="12"/>
      <c r="J31" s="12"/>
      <c r="K31" s="12"/>
      <c r="L31" s="13"/>
    </row>
    <row r="32" spans="1:12" ht="18.75" customHeight="1" x14ac:dyDescent="0.3">
      <c r="A32" s="5" t="s">
        <v>34</v>
      </c>
      <c r="B32" s="1" t="s">
        <v>35</v>
      </c>
      <c r="G32" s="15"/>
      <c r="H32" s="48" t="s">
        <v>46</v>
      </c>
      <c r="I32" s="12"/>
      <c r="J32" s="12"/>
      <c r="K32" s="51" t="s">
        <v>49</v>
      </c>
      <c r="L32" s="52"/>
    </row>
    <row r="33" spans="1:15" ht="18.75" customHeight="1" x14ac:dyDescent="0.3">
      <c r="A33" s="5" t="s">
        <v>32</v>
      </c>
      <c r="B33" s="2" t="s">
        <v>33</v>
      </c>
      <c r="G33" s="15"/>
      <c r="H33" s="53" t="s">
        <v>47</v>
      </c>
      <c r="I33" s="12"/>
      <c r="J33" s="12"/>
      <c r="K33" s="50"/>
      <c r="L33" s="54">
        <v>80000</v>
      </c>
    </row>
    <row r="34" spans="1:15" ht="18.75" customHeight="1" thickBot="1" x14ac:dyDescent="0.3">
      <c r="G34" s="15"/>
      <c r="H34" s="53" t="s">
        <v>48</v>
      </c>
      <c r="I34" s="12"/>
      <c r="J34" s="12"/>
      <c r="K34" s="50"/>
      <c r="L34" s="13"/>
    </row>
    <row r="35" spans="1:15" ht="26.25" x14ac:dyDescent="0.4">
      <c r="A35" s="3" t="s">
        <v>37</v>
      </c>
      <c r="B35" s="57" t="s">
        <v>38</v>
      </c>
      <c r="C35" s="58"/>
      <c r="D35" s="59" t="s">
        <v>71</v>
      </c>
      <c r="E35" s="6"/>
      <c r="G35" s="15"/>
      <c r="H35" s="12"/>
      <c r="I35" s="12"/>
      <c r="J35" s="12"/>
      <c r="K35" s="12"/>
      <c r="L35" s="13"/>
    </row>
    <row r="36" spans="1:15" ht="18.75" customHeight="1" x14ac:dyDescent="0.3">
      <c r="A36" s="5" t="s">
        <v>36</v>
      </c>
      <c r="B36" s="60">
        <v>1</v>
      </c>
      <c r="C36" s="56">
        <v>0.2</v>
      </c>
      <c r="D36" s="61">
        <v>0.1429</v>
      </c>
      <c r="G36" s="15"/>
      <c r="H36" s="48" t="s">
        <v>50</v>
      </c>
      <c r="I36" s="12"/>
      <c r="J36" s="12"/>
      <c r="K36" s="12"/>
      <c r="L36" s="13"/>
    </row>
    <row r="37" spans="1:15" ht="18.75" customHeight="1" thickBot="1" x14ac:dyDescent="0.35">
      <c r="B37" s="60">
        <v>2</v>
      </c>
      <c r="C37" s="56">
        <v>0.32</v>
      </c>
      <c r="D37" s="61">
        <v>0.24490000000000001</v>
      </c>
      <c r="G37" s="22"/>
      <c r="H37" s="55" t="s">
        <v>51</v>
      </c>
      <c r="I37" s="23"/>
      <c r="J37" s="23"/>
      <c r="K37" s="23"/>
      <c r="L37" s="24"/>
    </row>
    <row r="38" spans="1:15" ht="18.75" customHeight="1" x14ac:dyDescent="0.3">
      <c r="B38" s="60">
        <v>3</v>
      </c>
      <c r="C38" s="56">
        <v>0.192</v>
      </c>
      <c r="D38" s="61">
        <v>0.1749</v>
      </c>
      <c r="G38" s="88" t="s">
        <v>85</v>
      </c>
      <c r="H38" s="88"/>
      <c r="I38" s="88"/>
      <c r="J38" s="88"/>
      <c r="K38" s="88"/>
      <c r="L38" s="88"/>
      <c r="M38" s="89"/>
      <c r="N38" s="89"/>
      <c r="O38" s="89"/>
    </row>
    <row r="39" spans="1:15" ht="18.75" customHeight="1" x14ac:dyDescent="0.3">
      <c r="B39" s="60">
        <v>4</v>
      </c>
      <c r="C39" s="56">
        <v>0.1152</v>
      </c>
      <c r="D39" s="61">
        <v>0.1249</v>
      </c>
      <c r="G39" s="88" t="s">
        <v>86</v>
      </c>
      <c r="H39" s="89"/>
      <c r="I39" s="89"/>
      <c r="J39" s="89"/>
      <c r="K39" s="89"/>
      <c r="L39" s="89"/>
      <c r="M39" s="89"/>
      <c r="N39" s="89"/>
      <c r="O39" s="89"/>
    </row>
    <row r="40" spans="1:15" ht="18.75" customHeight="1" x14ac:dyDescent="0.3">
      <c r="B40" s="60">
        <v>5</v>
      </c>
      <c r="C40" s="56">
        <v>0.1152</v>
      </c>
      <c r="D40" s="61">
        <v>8.9300000000000004E-2</v>
      </c>
    </row>
    <row r="41" spans="1:15" ht="18.75" customHeight="1" x14ac:dyDescent="0.3">
      <c r="B41" s="60">
        <v>6</v>
      </c>
      <c r="C41" s="56">
        <v>5.7599999999999998E-2</v>
      </c>
      <c r="D41" s="61">
        <v>8.9200000000000002E-2</v>
      </c>
    </row>
    <row r="42" spans="1:15" ht="18.75" customHeight="1" x14ac:dyDescent="0.3">
      <c r="B42" s="60">
        <v>7</v>
      </c>
      <c r="C42" s="56"/>
      <c r="D42" s="61">
        <v>8.9300000000000004E-2</v>
      </c>
    </row>
    <row r="43" spans="1:15" ht="18.75" customHeight="1" thickBot="1" x14ac:dyDescent="0.35">
      <c r="B43" s="62">
        <v>8</v>
      </c>
      <c r="C43" s="63"/>
      <c r="D43" s="64">
        <v>4.4600000000000001E-2</v>
      </c>
    </row>
    <row r="44" spans="1:15" ht="18.75" customHeight="1" x14ac:dyDescent="0.25"/>
    <row r="45" spans="1:15" ht="18.75" customHeight="1" x14ac:dyDescent="0.25"/>
    <row r="46" spans="1:15" ht="18.75" customHeight="1" x14ac:dyDescent="0.3">
      <c r="H46" s="5"/>
    </row>
    <row r="47" spans="1:15" ht="18.75" customHeight="1" x14ac:dyDescent="0.3">
      <c r="H47" s="5"/>
    </row>
    <row r="48" spans="1:15" ht="18.75" customHeight="1" x14ac:dyDescent="0.3">
      <c r="H48" s="5"/>
    </row>
    <row r="49" spans="1:11" ht="18.75" customHeight="1" x14ac:dyDescent="0.3">
      <c r="H49" s="5"/>
    </row>
    <row r="50" spans="1:11" ht="18.75" customHeight="1" x14ac:dyDescent="0.3">
      <c r="H50" s="5"/>
    </row>
    <row r="51" spans="1:11" ht="18.75" customHeight="1" x14ac:dyDescent="0.3">
      <c r="H51" s="5"/>
    </row>
    <row r="52" spans="1:11" ht="18.75" customHeight="1" x14ac:dyDescent="0.3">
      <c r="H52" s="5"/>
    </row>
    <row r="53" spans="1:11" ht="18.75" customHeight="1" x14ac:dyDescent="0.3">
      <c r="H53" s="5"/>
    </row>
    <row r="54" spans="1:11" ht="18.75" customHeight="1" x14ac:dyDescent="0.3">
      <c r="H54" s="5"/>
    </row>
    <row r="55" spans="1:11" ht="18.75" customHeight="1" x14ac:dyDescent="0.3">
      <c r="H55" s="5"/>
    </row>
    <row r="56" spans="1:11" ht="18.75" customHeight="1" x14ac:dyDescent="0.3">
      <c r="H56" s="5"/>
    </row>
    <row r="57" spans="1:11" ht="18.75" customHeight="1" x14ac:dyDescent="0.25"/>
    <row r="58" spans="1:11" ht="26.25" x14ac:dyDescent="0.4">
      <c r="A58" s="3" t="s">
        <v>56</v>
      </c>
    </row>
    <row r="59" spans="1:11" ht="18.75" customHeight="1" x14ac:dyDescent="0.25"/>
    <row r="60" spans="1:11" ht="18.75" customHeight="1" x14ac:dyDescent="0.25"/>
    <row r="61" spans="1:11" ht="26.25" x14ac:dyDescent="0.4">
      <c r="A61" s="3" t="s">
        <v>39</v>
      </c>
      <c r="F61" s="65" t="s">
        <v>11</v>
      </c>
      <c r="G61" s="66"/>
      <c r="H61" s="66"/>
      <c r="I61" s="66"/>
      <c r="J61" s="67"/>
      <c r="K61" s="68" t="s">
        <v>68</v>
      </c>
    </row>
    <row r="62" spans="1:11" ht="18.75" customHeight="1" x14ac:dyDescent="0.35">
      <c r="B62" s="74" t="s">
        <v>28</v>
      </c>
      <c r="C62" s="75" t="s">
        <v>52</v>
      </c>
      <c r="F62" s="69"/>
      <c r="G62" s="68" t="s">
        <v>5</v>
      </c>
      <c r="H62" s="68" t="s">
        <v>8</v>
      </c>
      <c r="I62" s="70" t="s">
        <v>9</v>
      </c>
      <c r="J62" s="71" t="s">
        <v>6</v>
      </c>
      <c r="K62" s="71" t="s">
        <v>7</v>
      </c>
    </row>
    <row r="63" spans="1:11" ht="18.75" customHeight="1" x14ac:dyDescent="0.35">
      <c r="B63" s="76" t="s">
        <v>74</v>
      </c>
      <c r="C63" s="34"/>
      <c r="F63" s="69">
        <v>1</v>
      </c>
      <c r="G63" s="71" t="s">
        <v>53</v>
      </c>
      <c r="H63" s="68"/>
      <c r="I63" s="68"/>
      <c r="J63" s="68"/>
      <c r="K63" s="68"/>
    </row>
    <row r="64" spans="1:11" ht="23.25" x14ac:dyDescent="0.35">
      <c r="B64" s="77"/>
      <c r="C64" s="34"/>
      <c r="F64" s="69">
        <v>2</v>
      </c>
      <c r="G64" s="71">
        <v>4</v>
      </c>
      <c r="H64" s="68" t="s">
        <v>54</v>
      </c>
      <c r="I64" s="68"/>
      <c r="J64" s="72">
        <v>4800</v>
      </c>
      <c r="K64" s="72"/>
    </row>
    <row r="65" spans="1:11" ht="18.75" customHeight="1" x14ac:dyDescent="0.3">
      <c r="B65" s="31"/>
      <c r="F65" s="69">
        <v>3</v>
      </c>
      <c r="G65" s="71"/>
      <c r="H65" s="68" t="s">
        <v>55</v>
      </c>
      <c r="I65" s="68"/>
      <c r="J65" s="72"/>
      <c r="K65" s="72">
        <v>4800</v>
      </c>
    </row>
    <row r="66" spans="1:11" ht="18.75" customHeight="1" x14ac:dyDescent="0.25"/>
    <row r="67" spans="1:11" ht="18.75" customHeight="1" x14ac:dyDescent="0.25"/>
    <row r="68" spans="1:11" ht="18.75" customHeight="1" x14ac:dyDescent="0.25"/>
    <row r="69" spans="1:11" ht="26.25" x14ac:dyDescent="0.4">
      <c r="A69" s="3" t="s">
        <v>57</v>
      </c>
      <c r="F69" s="65" t="s">
        <v>11</v>
      </c>
      <c r="G69" s="66"/>
      <c r="H69" s="66"/>
      <c r="I69" s="66"/>
      <c r="J69" s="67"/>
      <c r="K69" s="68" t="s">
        <v>67</v>
      </c>
    </row>
    <row r="70" spans="1:11" ht="18.75" customHeight="1" x14ac:dyDescent="0.35">
      <c r="A70" s="79" t="s">
        <v>78</v>
      </c>
      <c r="B70" s="34"/>
      <c r="C70" s="78" t="s">
        <v>30</v>
      </c>
      <c r="F70" s="69"/>
      <c r="G70" s="68" t="s">
        <v>5</v>
      </c>
      <c r="H70" s="68" t="s">
        <v>8</v>
      </c>
      <c r="I70" s="70" t="s">
        <v>9</v>
      </c>
      <c r="J70" s="71" t="s">
        <v>6</v>
      </c>
      <c r="K70" s="71" t="s">
        <v>7</v>
      </c>
    </row>
    <row r="71" spans="1:11" ht="18.75" customHeight="1" x14ac:dyDescent="0.35">
      <c r="B71" s="75" t="s">
        <v>58</v>
      </c>
      <c r="C71" s="34" t="s">
        <v>64</v>
      </c>
      <c r="F71" s="69">
        <v>1</v>
      </c>
      <c r="G71" s="71" t="s">
        <v>66</v>
      </c>
      <c r="H71" s="68"/>
      <c r="I71" s="68"/>
      <c r="J71" s="68"/>
      <c r="K71" s="68"/>
    </row>
    <row r="72" spans="1:11" ht="18.75" customHeight="1" x14ac:dyDescent="0.35">
      <c r="B72" s="75" t="s">
        <v>63</v>
      </c>
      <c r="C72" s="34" t="s">
        <v>65</v>
      </c>
      <c r="F72" s="69">
        <v>2</v>
      </c>
      <c r="G72" s="71">
        <v>31</v>
      </c>
      <c r="H72" s="68" t="s">
        <v>69</v>
      </c>
      <c r="I72" s="68"/>
      <c r="J72" s="72">
        <v>20000</v>
      </c>
      <c r="K72" s="72"/>
    </row>
    <row r="73" spans="1:11" ht="18.75" customHeight="1" x14ac:dyDescent="0.35">
      <c r="B73" s="75" t="s">
        <v>62</v>
      </c>
      <c r="C73" s="34"/>
      <c r="F73" s="69">
        <v>3</v>
      </c>
      <c r="G73" s="71"/>
      <c r="H73" s="68" t="s">
        <v>70</v>
      </c>
      <c r="I73" s="68"/>
      <c r="J73" s="72"/>
      <c r="K73" s="72">
        <v>20000</v>
      </c>
    </row>
    <row r="74" spans="1:11" ht="18.75" customHeight="1" x14ac:dyDescent="0.35">
      <c r="B74" s="75" t="s">
        <v>59</v>
      </c>
      <c r="C74" s="34"/>
    </row>
    <row r="75" spans="1:11" ht="18.75" customHeight="1" x14ac:dyDescent="0.35">
      <c r="B75" s="75" t="s">
        <v>60</v>
      </c>
      <c r="C75" s="34"/>
    </row>
    <row r="76" spans="1:11" ht="18.75" customHeight="1" x14ac:dyDescent="0.35">
      <c r="B76" s="75" t="s">
        <v>61</v>
      </c>
      <c r="C76" s="34"/>
    </row>
    <row r="77" spans="1:11" ht="18.75" customHeight="1" thickBot="1" x14ac:dyDescent="0.3"/>
    <row r="78" spans="1:11" ht="26.25" x14ac:dyDescent="0.4">
      <c r="A78" s="40" t="s">
        <v>79</v>
      </c>
      <c r="B78" s="41"/>
      <c r="C78" s="41"/>
      <c r="D78" s="41"/>
      <c r="E78" s="41"/>
      <c r="F78" s="41"/>
      <c r="G78" s="41"/>
      <c r="H78" s="84"/>
    </row>
    <row r="79" spans="1:11" ht="23.25" x14ac:dyDescent="0.35">
      <c r="A79" s="42"/>
      <c r="B79" s="80" t="s">
        <v>80</v>
      </c>
      <c r="C79" s="80"/>
      <c r="D79" s="87">
        <v>4358100</v>
      </c>
      <c r="E79" s="87"/>
      <c r="F79" s="43"/>
      <c r="G79" s="81" t="s">
        <v>83</v>
      </c>
      <c r="H79" s="86" t="s">
        <v>84</v>
      </c>
    </row>
    <row r="80" spans="1:11" ht="23.25" x14ac:dyDescent="0.35">
      <c r="A80" s="42"/>
      <c r="B80" s="82" t="s">
        <v>81</v>
      </c>
      <c r="C80" s="82"/>
      <c r="D80" s="83" t="s">
        <v>82</v>
      </c>
      <c r="E80" s="43"/>
      <c r="F80" s="43"/>
      <c r="G80" s="43"/>
      <c r="H80" s="86"/>
    </row>
    <row r="81" spans="1:8" ht="24" thickBot="1" x14ac:dyDescent="0.4">
      <c r="A81" s="44"/>
      <c r="B81" s="45"/>
      <c r="C81" s="45"/>
      <c r="D81" s="45"/>
      <c r="E81" s="45"/>
      <c r="F81" s="45"/>
      <c r="G81" s="45"/>
      <c r="H81" s="85"/>
    </row>
  </sheetData>
  <mergeCells count="11">
    <mergeCell ref="B79:C79"/>
    <mergeCell ref="B80:C80"/>
    <mergeCell ref="H79:H80"/>
    <mergeCell ref="D79:E79"/>
    <mergeCell ref="K32:L32"/>
    <mergeCell ref="F61:J61"/>
    <mergeCell ref="F69:J69"/>
    <mergeCell ref="F2:J2"/>
    <mergeCell ref="B35:C35"/>
    <mergeCell ref="K28:L28"/>
    <mergeCell ref="B63:B64"/>
  </mergeCells>
  <pageMargins left="0.7" right="0.7" top="0.75" bottom="0.75" header="0.3" footer="0.3"/>
  <pageSetup scale="61" fitToHeight="2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Cabrillo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Mullin</dc:creator>
  <cp:lastModifiedBy>Terry Mullin</cp:lastModifiedBy>
  <cp:lastPrinted>2013-10-11T00:06:01Z</cp:lastPrinted>
  <dcterms:created xsi:type="dcterms:W3CDTF">2013-10-10T23:00:44Z</dcterms:created>
  <dcterms:modified xsi:type="dcterms:W3CDTF">2015-05-14T20:07:40Z</dcterms:modified>
</cp:coreProperties>
</file>